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Listos Tercer Trimestre\"/>
    </mc:Choice>
  </mc:AlternateContent>
  <xr:revisionPtr revIDLastSave="0" documentId="13_ncr:1_{DA086BDE-EF7A-4F9A-886C-1085CC5949E4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4240" windowHeight="1302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<sst xmlns="http://schemas.openxmlformats.org/spreadsheetml/2006/main" count="71" uniqueCount="47">
  <si>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</si>
  <si>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</si>
  <si>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</si>
  <si>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</si>
  <si>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</si>
  <si>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</si>
  <si>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</si>
  <si>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</si>
  <si>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</si>
  <si>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</si>
  <si>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</si>
  <si>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</si>
  <si>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</si>
  <si>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</si>
  <si>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</si>
  <si>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</si>
  <si>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</si>
  <si>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</si>
  <si>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</si>
  <si>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</si>
  <si>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</si>
  <si>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</si>
  <si>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</si>
  <si>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</si>
  <si>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</si>
  <si>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</si>
  <si>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</si>
  <si>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</si>
  <si>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</si>
  <si>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</si>
  <si>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</si>
  <si>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</si>
  <si>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</si>
  <si>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</si>
  <si>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</si>
  <si>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</si>
  <si>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</si>
  <si>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</si>
  <si>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</si>
  <si>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</si>
  <si>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</si>
  <si>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</si>
  <si>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</si>
  <si>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</si>
  <si>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</si>
  <si>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CHIHUAHUA </t>
  </si>
  <si>
    <t>Del 01 de enero al 30 de septiembre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</si>
</sst>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topLeftCell="A50" zoomScale="98" zoomScaleNormal="98" workbookViewId="0">
      <selection activeCell="E17" sqref="E17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9" t="s">
        <v>45</v>
      </c>
      <c r="C2" s="50"/>
      <c r="D2" s="50"/>
      <c r="E2" s="51"/>
    </row>
    <row r="3" spans="2:5" x14ac:dyDescent="0.25">
      <c r="B3" s="52" t="s">
        <v>0</v>
      </c>
      <c r="C3" s="53"/>
      <c r="D3" s="53"/>
      <c r="E3" s="54"/>
    </row>
    <row r="4" spans="2:5" x14ac:dyDescent="0.25">
      <c r="B4" s="55" t="s">
        <v>46</v>
      </c>
      <c r="C4" s="56"/>
      <c r="D4" s="56"/>
      <c r="E4" s="57"/>
    </row>
    <row r="5" spans="2:5" ht="15.75" thickBot="1" x14ac:dyDescent="0.3">
      <c r="B5" s="58" t="s">
        <v>1</v>
      </c>
      <c r="C5" s="59"/>
      <c r="D5" s="59"/>
      <c r="E5" s="60"/>
    </row>
    <row r="6" spans="2:5" x14ac:dyDescent="0.25">
      <c r="B6" s="43" t="s">
        <v>2</v>
      </c>
      <c r="C6" s="3" t="s">
        <v>3</v>
      </c>
      <c r="D6" s="61" t="s">
        <v>4</v>
      </c>
      <c r="E6" s="3" t="s">
        <v>5</v>
      </c>
    </row>
    <row r="7" spans="2:5" ht="15.75" thickBot="1" x14ac:dyDescent="0.3">
      <c r="B7" s="44"/>
      <c r="C7" s="4" t="s">
        <v>6</v>
      </c>
      <c r="D7" s="62"/>
      <c r="E7" s="4" t="s">
        <v>7</v>
      </c>
    </row>
    <row r="8" spans="2:5" x14ac:dyDescent="0.25">
      <c r="B8" s="27" t="s">
        <v>8</v>
      </c>
      <c r="C8" s="5">
        <f>SUM(C9:C11)</f>
        <v>32359866</v>
      </c>
      <c r="D8" s="5">
        <f t="shared" ref="D8:E8" si="0">SUM(D9:D11)</f>
        <v>10818181.710000001</v>
      </c>
      <c r="E8" s="5">
        <f t="shared" si="0"/>
        <v>10818181.710000001</v>
      </c>
    </row>
    <row r="9" spans="2:5" x14ac:dyDescent="0.25">
      <c r="B9" s="28" t="s">
        <v>9</v>
      </c>
      <c r="C9" s="33">
        <v>32359866</v>
      </c>
      <c r="D9" s="33">
        <v>10818181.710000001</v>
      </c>
      <c r="E9" s="33">
        <v>10818181.710000001</v>
      </c>
    </row>
    <row r="10" spans="2:5" x14ac:dyDescent="0.25">
      <c r="B10" s="28" t="s">
        <v>10</v>
      </c>
      <c r="C10" s="33"/>
      <c r="D10" s="33"/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61204378</v>
      </c>
      <c r="D12" s="5">
        <f>SUM(D13+D14)</f>
        <v>44953984.560000002</v>
      </c>
      <c r="E12" s="5">
        <f>SUM(E13+E14)</f>
        <v>44953984.560000002</v>
      </c>
    </row>
    <row r="13" spans="2:5" ht="24" x14ac:dyDescent="0.25">
      <c r="B13" s="28" t="s">
        <v>13</v>
      </c>
      <c r="C13" s="33">
        <v>61204378</v>
      </c>
      <c r="D13" s="33">
        <v>44953984.560000002</v>
      </c>
      <c r="E13" s="33">
        <v>44953984.560000002</v>
      </c>
    </row>
    <row r="14" spans="2:5" ht="24" x14ac:dyDescent="0.25">
      <c r="B14" s="28" t="s">
        <v>14</v>
      </c>
      <c r="C14" s="33">
        <v>0</v>
      </c>
      <c r="D14" s="33"/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/>
      <c r="D16" s="33"/>
      <c r="E16" s="33">
        <v>0</v>
      </c>
    </row>
    <row r="17" spans="2:5" ht="24" x14ac:dyDescent="0.25">
      <c r="B17" s="28" t="s">
        <v>17</v>
      </c>
      <c r="C17" s="35"/>
      <c r="D17" s="33"/>
      <c r="E17" s="33">
        <v>0</v>
      </c>
    </row>
    <row r="18" spans="2:5" x14ac:dyDescent="0.25">
      <c r="B18" s="27" t="s">
        <v>18</v>
      </c>
      <c r="C18" s="5">
        <f>C8-C12+C15</f>
        <v>-28844512</v>
      </c>
      <c r="D18" s="5">
        <f t="shared" ref="D18:E18" si="2">D8-D12+D15</f>
        <v>-34135802.850000001</v>
      </c>
      <c r="E18" s="5">
        <f t="shared" si="2"/>
        <v>-34135802.850000001</v>
      </c>
    </row>
    <row r="19" spans="2:5" ht="24" x14ac:dyDescent="0.25">
      <c r="B19" s="27" t="s">
        <v>19</v>
      </c>
      <c r="C19" s="5">
        <f>C18-C11</f>
        <v>-28844512</v>
      </c>
      <c r="D19" s="5">
        <f t="shared" ref="D19:E19" si="3">D18-D11</f>
        <v>-34135802.850000001</v>
      </c>
      <c r="E19" s="5">
        <f t="shared" si="3"/>
        <v>-34135802.850000001</v>
      </c>
    </row>
    <row r="20" spans="2:5" ht="24.75" thickBot="1" x14ac:dyDescent="0.3">
      <c r="B20" s="29" t="s">
        <v>20</v>
      </c>
      <c r="C20" s="7">
        <f>C19-C15</f>
        <v>-28844512</v>
      </c>
      <c r="D20" s="7">
        <f t="shared" ref="D20:E20" si="4">D19-D15</f>
        <v>-34135802.850000001</v>
      </c>
      <c r="E20" s="7">
        <f t="shared" si="4"/>
        <v>-34135802.850000001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-28844512</v>
      </c>
      <c r="D27" s="5">
        <f t="shared" ref="D27:E27" si="6">D20+D24</f>
        <v>-34135802.850000001</v>
      </c>
      <c r="E27" s="5">
        <f t="shared" si="6"/>
        <v>-34135802.850000001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3" t="s">
        <v>21</v>
      </c>
      <c r="C31" s="43" t="s">
        <v>28</v>
      </c>
      <c r="D31" s="43" t="s">
        <v>4</v>
      </c>
      <c r="E31" s="19" t="s">
        <v>5</v>
      </c>
    </row>
    <row r="32" spans="2:5" ht="15.75" thickBot="1" x14ac:dyDescent="0.3">
      <c r="B32" s="44"/>
      <c r="C32" s="44"/>
      <c r="D32" s="44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5" t="s">
        <v>35</v>
      </c>
      <c r="C39" s="47">
        <f>C33-C36</f>
        <v>0</v>
      </c>
      <c r="D39" s="47">
        <f t="shared" ref="D39:E39" si="9">D33-D36</f>
        <v>0</v>
      </c>
      <c r="E39" s="47">
        <f t="shared" si="9"/>
        <v>0</v>
      </c>
    </row>
    <row r="40" spans="2:5" ht="15.75" thickBot="1" x14ac:dyDescent="0.3">
      <c r="B40" s="46"/>
      <c r="C40" s="48"/>
      <c r="D40" s="48"/>
      <c r="E40" s="48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3" t="s">
        <v>21</v>
      </c>
      <c r="C43" s="19" t="s">
        <v>3</v>
      </c>
      <c r="D43" s="43" t="s">
        <v>4</v>
      </c>
      <c r="E43" s="19" t="s">
        <v>5</v>
      </c>
    </row>
    <row r="44" spans="2:5" ht="15.75" thickBot="1" x14ac:dyDescent="0.3">
      <c r="B44" s="44"/>
      <c r="C44" s="20" t="s">
        <v>22</v>
      </c>
      <c r="D44" s="44"/>
      <c r="E44" s="20" t="s">
        <v>23</v>
      </c>
    </row>
    <row r="45" spans="2:5" x14ac:dyDescent="0.25">
      <c r="B45" s="15" t="s">
        <v>36</v>
      </c>
      <c r="C45" s="22">
        <f>C9</f>
        <v>32359866</v>
      </c>
      <c r="D45" s="22">
        <f t="shared" ref="D45:E45" si="10">D9</f>
        <v>10818181.710000001</v>
      </c>
      <c r="E45" s="22">
        <f t="shared" si="10"/>
        <v>10818181.710000001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61204378</v>
      </c>
      <c r="D49" s="22">
        <f t="shared" ref="D49:E49" si="14">D13</f>
        <v>44953984.560000002</v>
      </c>
      <c r="E49" s="22">
        <f t="shared" si="14"/>
        <v>44953984.560000002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-28844512</v>
      </c>
      <c r="D51" s="21">
        <f t="shared" ref="D51:E51" si="16">D45+D46-D49+D50</f>
        <v>-34135802.850000001</v>
      </c>
      <c r="E51" s="21">
        <f t="shared" si="16"/>
        <v>-34135802.850000001</v>
      </c>
      <c r="F51" s="25"/>
    </row>
    <row r="52" spans="2:6" ht="24.75" thickBot="1" x14ac:dyDescent="0.3">
      <c r="B52" s="27" t="s">
        <v>39</v>
      </c>
      <c r="C52" s="21">
        <f>C51-C46</f>
        <v>-28844512</v>
      </c>
      <c r="D52" s="21">
        <f t="shared" ref="D52:E52" si="17">D51-D46</f>
        <v>-34135802.850000001</v>
      </c>
      <c r="E52" s="21">
        <f t="shared" si="17"/>
        <v>-34135802.850000001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3" t="s">
        <v>21</v>
      </c>
      <c r="C55" s="43" t="s">
        <v>28</v>
      </c>
      <c r="D55" s="43" t="s">
        <v>4</v>
      </c>
      <c r="E55" s="19" t="s">
        <v>5</v>
      </c>
    </row>
    <row r="56" spans="2:6" ht="15.75" thickBot="1" x14ac:dyDescent="0.3">
      <c r="B56" s="44"/>
      <c r="C56" s="44"/>
      <c r="D56" s="44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ht="150" customHeight="1" x14ac:dyDescent="0.25">
      <c r="B71" s="63" t="s">
        <v>44</v>
      </c>
      <c r="C71" s="63"/>
      <c r="D71" s="63"/>
      <c r="E71" s="63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x09vNBml2/ohxFbIHN/4AmLYDPBQMQFt8XxYQaawOhcZ+Hh1NUIP5cj2VCzyLs9biPw6BfZTXsf++KSlK4OExQ==" saltValue="jUC2jsiDQZTITV+if/z0Ug==" spinCount="100000" sheet="1" formatCells="0" formatColumns="0" formatRows="0"/>
  <mergeCells count="19">
    <mergeCell ref="E39:E40"/>
    <mergeCell ref="B43:B44"/>
    <mergeCell ref="D43:D44"/>
    <mergeCell ref="B71:E71"/>
    <mergeCell ref="B55:B56"/>
    <mergeCell ref="C55:C56"/>
    <mergeCell ref="D55:D56"/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</mergeCells>
  <pageMargins left="0.25" right="0.25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cp:lastPrinted>2025-10-13T18:04:45Z</cp:lastPrinted>
  <dcterms:created xsi:type="dcterms:W3CDTF">2020-01-08T20:37:56Z</dcterms:created>
  <dcterms:modified xsi:type="dcterms:W3CDTF">2025-10-24T17:00:47Z</dcterms:modified>
</cp:coreProperties>
</file>